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5" windowHeight="1102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5" i="1"/>
  <c r="I175"/>
  <c r="H175"/>
  <c r="G175"/>
  <c r="F175"/>
  <c r="J165"/>
  <c r="I165"/>
  <c r="H165"/>
  <c r="G165"/>
  <c r="F165"/>
  <c r="G32" l="1"/>
  <c r="F32"/>
  <c r="A109"/>
  <c r="B195"/>
  <c r="A195"/>
  <c r="J193"/>
  <c r="I193"/>
  <c r="H193"/>
  <c r="G193"/>
  <c r="F193"/>
  <c r="B185"/>
  <c r="A185"/>
  <c r="J183"/>
  <c r="J194" s="1"/>
  <c r="I183"/>
  <c r="I194" s="1"/>
  <c r="H183"/>
  <c r="G183"/>
  <c r="F183"/>
  <c r="B176"/>
  <c r="A176"/>
  <c r="B166"/>
  <c r="A166"/>
  <c r="I176"/>
  <c r="H176"/>
  <c r="G176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H138" s="1"/>
  <c r="G127"/>
  <c r="G138" s="1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F43" s="1"/>
  <c r="B33"/>
  <c r="A33"/>
  <c r="J32"/>
  <c r="I32"/>
  <c r="I43" s="1"/>
  <c r="H32"/>
  <c r="H43" s="1"/>
  <c r="B24"/>
  <c r="A24"/>
  <c r="B14"/>
  <c r="A14"/>
  <c r="G23"/>
  <c r="H23"/>
  <c r="I23"/>
  <c r="J23"/>
  <c r="F23"/>
  <c r="G13"/>
  <c r="H13"/>
  <c r="I13"/>
  <c r="J13"/>
  <c r="F13"/>
  <c r="J43" l="1"/>
  <c r="H62"/>
  <c r="F81"/>
  <c r="J81"/>
  <c r="J119"/>
  <c r="G194"/>
  <c r="H100"/>
  <c r="I138"/>
  <c r="G157"/>
  <c r="G81"/>
  <c r="I62"/>
  <c r="G62"/>
  <c r="I81"/>
  <c r="H119"/>
  <c r="G43"/>
  <c r="H81"/>
  <c r="I100"/>
  <c r="G119"/>
  <c r="J138"/>
  <c r="H157"/>
  <c r="J176"/>
  <c r="H194"/>
  <c r="F119"/>
  <c r="F138"/>
  <c r="F157"/>
  <c r="F176"/>
  <c r="F194"/>
  <c r="I24"/>
  <c r="F24"/>
  <c r="J24"/>
  <c r="H24"/>
  <c r="G24"/>
  <c r="J195" l="1"/>
  <c r="H195"/>
  <c r="G195"/>
  <c r="I195"/>
  <c r="F195"/>
</calcChain>
</file>

<file path=xl/sharedStrings.xml><?xml version="1.0" encoding="utf-8"?>
<sst xmlns="http://schemas.openxmlformats.org/spreadsheetml/2006/main" count="230" uniqueCount="58">
  <si>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</si>
  <si>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</si>
  <si>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</si>
  <si>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</si>
  <si>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</si>
  <si>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</si>
  <si>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</si>
  <si>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</si>
  <si>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</si>
  <si>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</si>
  <si>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</si>
  <si>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</si>
  <si>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</si>
  <si>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</si>
  <si>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</si>
  <si>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</si>
  <si>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</si>
  <si>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</si>
  <si>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</si>
  <si>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</si>
  <si>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</si>
  <si>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</si>
  <si>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</si>
  <si>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</si>
  <si>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</si>
  <si>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</si>
  <si>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</si>
  <si>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</si>
  <si>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</si>
  <si>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</si>
  <si>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</si>
  <si>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</si>
  <si>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</si>
  <si>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</si>
  <si>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</si>
  <si>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</si>
  <si>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директор школы</t>
  </si>
  <si>
    <t>Салат из свежих помидоров</t>
  </si>
  <si>
    <t>Котлета из говядины</t>
  </si>
  <si>
    <t>Макароны отварные</t>
  </si>
  <si>
    <t>Компот из сухофруктов</t>
  </si>
  <si>
    <t>Хлеб ржаной</t>
  </si>
  <si>
    <t>Салат из свежей капусты с яблоком</t>
  </si>
  <si>
    <t>Котлета куриная</t>
  </si>
  <si>
    <t>Капуста тушёная</t>
  </si>
  <si>
    <t>Компот из кураги</t>
  </si>
  <si>
    <t>Рагу из птицы</t>
  </si>
  <si>
    <t>Сок натуральный</t>
  </si>
  <si>
    <t>Огурец свежий</t>
  </si>
  <si>
    <t>Гуляш</t>
  </si>
  <si>
    <t>Греча рассыпчатая  гарнир</t>
  </si>
  <si>
    <t>Курица в томатном соусе</t>
  </si>
  <si>
    <t>Пюре картофельное</t>
  </si>
  <si>
    <t>Компот из свежих яблок</t>
  </si>
  <si>
    <t>Плов с курицей</t>
  </si>
  <si>
    <t>Биточки куриные</t>
  </si>
  <si>
    <t>МКОУ Краснооктябрьская ООШ д. Чуваши</t>
  </si>
  <si>
    <t>Пивоваров Евгений Сергеевич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</si>
</sst>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scheme val="minor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3CB"/>
        <bgColor rgb="FFFFF3CB"/>
      </patternFill>
    </fill>
    <fill>
      <patternFill patternType="solid">
        <fgColor theme="7" tint="0.79998168889431442"/>
        <bgColor rgb="FFFFF3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/>
    <xf numFmtId="0" fontId="0" fillId="4" borderId="2" xfId="0" applyFill="1" applyBorder="1" applyAlignment="1">
      <alignment wrapText="1"/>
    </xf>
    <xf numFmtId="0" fontId="10" fillId="5" borderId="4" xfId="0" applyFont="1" applyFill="1" applyBorder="1"/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justify" wrapText="1"/>
    </xf>
    <xf numFmtId="0" fontId="11" fillId="2" borderId="23" xfId="0" applyFont="1" applyFill="1" applyBorder="1" applyAlignment="1">
      <alignment horizontal="justify" vertical="top" wrapText="1"/>
    </xf>
    <xf numFmtId="0" fontId="11" fillId="2" borderId="22" xfId="0" applyFont="1" applyFill="1" applyBorder="1" applyAlignment="1">
      <alignment horizontal="justify" vertical="top" wrapText="1"/>
    </xf>
    <xf numFmtId="0" fontId="11" fillId="2" borderId="24" xfId="0" applyFont="1" applyFill="1" applyBorder="1" applyAlignment="1">
      <alignment horizontal="justify" vertical="top" wrapText="1"/>
    </xf>
    <xf numFmtId="0" fontId="11" fillId="2" borderId="0" xfId="0" applyFont="1" applyFill="1"/>
    <xf numFmtId="0" fontId="11" fillId="2" borderId="22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11" fillId="2" borderId="25" xfId="0" applyFont="1" applyFill="1" applyBorder="1" applyAlignment="1">
      <alignment horizontal="justify" vertical="top" wrapText="1"/>
    </xf>
    <xf numFmtId="0" fontId="10" fillId="6" borderId="4" xfId="0" applyFont="1" applyFill="1" applyBorder="1"/>
    <xf numFmtId="0" fontId="11" fillId="2" borderId="22" xfId="0" applyFont="1" applyFill="1" applyBorder="1" applyAlignment="1">
      <alignment horizontal="left" wrapText="1"/>
    </xf>
    <xf numFmtId="0" fontId="11" fillId="2" borderId="23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/>
    </xf>
    <xf numFmtId="0" fontId="11" fillId="2" borderId="24" xfId="0" applyFont="1" applyFill="1" applyBorder="1" applyAlignment="1">
      <alignment horizontal="left" wrapText="1"/>
    </xf>
    <xf numFmtId="0" fontId="11" fillId="2" borderId="25" xfId="0" applyFont="1" applyFill="1" applyBorder="1" applyAlignment="1">
      <alignment horizontal="left" wrapText="1"/>
    </xf>
    <xf numFmtId="0" fontId="11" fillId="2" borderId="22" xfId="0" applyFont="1" applyFill="1" applyBorder="1" applyAlignment="1">
      <alignment horizontal="left" vertical="top" wrapText="1"/>
    </xf>
    <xf numFmtId="0" fontId="11" fillId="2" borderId="23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11" fillId="2" borderId="25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0.5703125" style="2" customWidth="1"/>
    <col min="12" max="16384" width="9.140625" style="2"/>
  </cols>
  <sheetData>
    <row r="1" spans="1:11" ht="15">
      <c r="A1" s="1" t="s">
        <v>7</v>
      </c>
      <c r="C1" s="49" t="s">
        <v>56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57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45265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6.5" thickBot="1">
      <c r="A6" s="21">
        <v>1</v>
      </c>
      <c r="B6" s="22">
        <v>1</v>
      </c>
      <c r="C6" s="23" t="s">
        <v>20</v>
      </c>
      <c r="D6" s="5" t="s">
        <v>21</v>
      </c>
      <c r="E6" s="56" t="s">
        <v>38</v>
      </c>
      <c r="F6" s="57">
        <v>90</v>
      </c>
      <c r="G6" s="57">
        <v>13.2</v>
      </c>
      <c r="H6" s="57">
        <v>10.68</v>
      </c>
      <c r="I6" s="57">
        <v>12.24</v>
      </c>
      <c r="J6" s="57">
        <v>198</v>
      </c>
      <c r="K6" s="61">
        <v>90</v>
      </c>
    </row>
    <row r="7" spans="1:11" ht="16.5" thickBot="1">
      <c r="A7" s="24"/>
      <c r="B7" s="16"/>
      <c r="C7" s="11"/>
      <c r="D7" s="6"/>
      <c r="E7" s="58" t="s">
        <v>39</v>
      </c>
      <c r="F7" s="57">
        <v>150</v>
      </c>
      <c r="G7" s="57">
        <v>2.9</v>
      </c>
      <c r="H7" s="57">
        <v>6.1</v>
      </c>
      <c r="I7" s="57">
        <v>13.4</v>
      </c>
      <c r="J7" s="57">
        <v>120.4</v>
      </c>
      <c r="K7" s="62">
        <v>150</v>
      </c>
    </row>
    <row r="8" spans="1:11" ht="16.5" thickBot="1">
      <c r="A8" s="24"/>
      <c r="B8" s="16"/>
      <c r="C8" s="11"/>
      <c r="D8" s="7" t="s">
        <v>22</v>
      </c>
      <c r="E8" s="58" t="s">
        <v>40</v>
      </c>
      <c r="F8" s="57">
        <v>200</v>
      </c>
      <c r="G8" s="57">
        <v>0.12</v>
      </c>
      <c r="H8" s="57">
        <v>0</v>
      </c>
      <c r="I8" s="60">
        <v>13.5</v>
      </c>
      <c r="J8" s="57">
        <v>98.52</v>
      </c>
      <c r="K8" s="63">
        <v>212</v>
      </c>
    </row>
    <row r="9" spans="1:11" ht="16.5" thickBot="1">
      <c r="A9" s="24"/>
      <c r="B9" s="16"/>
      <c r="C9" s="11"/>
      <c r="D9" s="7" t="s">
        <v>23</v>
      </c>
      <c r="E9" s="58" t="s">
        <v>41</v>
      </c>
      <c r="F9" s="57">
        <v>80</v>
      </c>
      <c r="G9" s="57">
        <v>2.2000000000000002</v>
      </c>
      <c r="H9" s="57">
        <v>0.4</v>
      </c>
      <c r="I9" s="57">
        <v>13.6</v>
      </c>
      <c r="J9" s="57">
        <v>68</v>
      </c>
      <c r="K9" s="63">
        <v>2008</v>
      </c>
    </row>
    <row r="10" spans="1:11" ht="15.75" thickBot="1">
      <c r="A10" s="24"/>
      <c r="B10" s="16"/>
      <c r="C10" s="11"/>
      <c r="D10" s="7" t="s">
        <v>24</v>
      </c>
      <c r="E10" s="46"/>
      <c r="F10" s="45"/>
      <c r="G10" s="45"/>
      <c r="H10" s="45"/>
      <c r="I10" s="45"/>
      <c r="J10" s="45"/>
      <c r="K10" s="64"/>
    </row>
    <row r="11" spans="1:11" ht="16.5" thickBot="1">
      <c r="A11" s="24"/>
      <c r="B11" s="16"/>
      <c r="C11" s="11"/>
      <c r="D11" s="6"/>
      <c r="E11" s="58" t="s">
        <v>42</v>
      </c>
      <c r="F11" s="57">
        <v>60</v>
      </c>
      <c r="G11" s="57">
        <v>0.54</v>
      </c>
      <c r="H11" s="57">
        <v>5.0999999999999996</v>
      </c>
      <c r="I11" s="57">
        <v>3.16</v>
      </c>
      <c r="J11" s="57">
        <v>60.7</v>
      </c>
      <c r="K11" s="63">
        <v>6</v>
      </c>
    </row>
    <row r="12" spans="1:11" ht="15">
      <c r="A12" s="24"/>
      <c r="B12" s="16"/>
      <c r="C12" s="11"/>
      <c r="D12" s="6"/>
      <c r="E12" s="45"/>
      <c r="F12" s="45"/>
      <c r="G12" s="45"/>
      <c r="H12" s="45"/>
      <c r="I12" s="45"/>
      <c r="J12" s="45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>SUM(G6:G12)</f>
        <v>18.959999999999997</v>
      </c>
      <c r="H13" s="20">
        <f>SUM(H6:H12)</f>
        <v>22.28</v>
      </c>
      <c r="I13" s="20">
        <f>SUM(I6:I12)</f>
        <v>55.900000000000006</v>
      </c>
      <c r="J13" s="20">
        <f>SUM(J6:J12)</f>
        <v>545.62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5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1" ht="1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5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580</v>
      </c>
      <c r="G24" s="33">
        <f>G13+G23</f>
        <v>18.959999999999997</v>
      </c>
      <c r="H24" s="33">
        <f>H13+H23</f>
        <v>22.28</v>
      </c>
      <c r="I24" s="33">
        <f>I13+I23</f>
        <v>55.900000000000006</v>
      </c>
      <c r="J24" s="33">
        <f>J13+J23</f>
        <v>545.62</v>
      </c>
      <c r="K24" s="33"/>
    </row>
    <row r="25" spans="1:11" ht="16.5" thickBot="1">
      <c r="A25" s="15">
        <v>1</v>
      </c>
      <c r="B25" s="16">
        <v>2</v>
      </c>
      <c r="C25" s="23" t="s">
        <v>20</v>
      </c>
      <c r="D25" s="5" t="s">
        <v>21</v>
      </c>
      <c r="E25" s="58" t="s">
        <v>43</v>
      </c>
      <c r="F25" s="57">
        <v>90</v>
      </c>
      <c r="G25" s="57">
        <v>13.19</v>
      </c>
      <c r="H25" s="57">
        <v>10.69</v>
      </c>
      <c r="I25" s="57">
        <v>12.24</v>
      </c>
      <c r="J25" s="57">
        <v>198</v>
      </c>
      <c r="K25" s="58">
        <v>209</v>
      </c>
    </row>
    <row r="26" spans="1:11" ht="16.5" thickBot="1">
      <c r="A26" s="15"/>
      <c r="B26" s="16"/>
      <c r="C26" s="11"/>
      <c r="D26" s="6"/>
      <c r="E26" s="59" t="s">
        <v>44</v>
      </c>
      <c r="F26" s="65">
        <v>150</v>
      </c>
      <c r="G26" s="65">
        <v>5.34</v>
      </c>
      <c r="H26" s="65">
        <v>8.3000000000000007</v>
      </c>
      <c r="I26" s="65">
        <v>20.5</v>
      </c>
      <c r="J26" s="65">
        <v>151.30000000000001</v>
      </c>
      <c r="K26" s="59">
        <v>235</v>
      </c>
    </row>
    <row r="27" spans="1:11" ht="16.5" thickBot="1">
      <c r="A27" s="15"/>
      <c r="B27" s="16"/>
      <c r="C27" s="11"/>
      <c r="D27" s="7" t="s">
        <v>22</v>
      </c>
      <c r="E27" s="58" t="s">
        <v>45</v>
      </c>
      <c r="F27" s="57">
        <v>200</v>
      </c>
      <c r="G27" s="57">
        <v>0</v>
      </c>
      <c r="H27" s="57">
        <v>0</v>
      </c>
      <c r="I27" s="57">
        <v>15</v>
      </c>
      <c r="J27" s="57">
        <v>56.9</v>
      </c>
      <c r="K27" s="58">
        <v>280</v>
      </c>
    </row>
    <row r="28" spans="1:11" ht="16.5" thickBot="1">
      <c r="A28" s="15"/>
      <c r="B28" s="16"/>
      <c r="C28" s="11"/>
      <c r="D28" s="7" t="s">
        <v>23</v>
      </c>
      <c r="E28" s="58" t="s">
        <v>41</v>
      </c>
      <c r="F28" s="57">
        <v>80</v>
      </c>
      <c r="G28" s="57">
        <v>2.2000000000000002</v>
      </c>
      <c r="H28" s="57">
        <v>0.4</v>
      </c>
      <c r="I28" s="57">
        <v>13.6</v>
      </c>
      <c r="J28" s="57">
        <v>68</v>
      </c>
      <c r="K28" s="59">
        <v>2008</v>
      </c>
    </row>
    <row r="29" spans="1:11" ht="15.75" thickBot="1">
      <c r="A29" s="15"/>
      <c r="B29" s="16"/>
      <c r="C29" s="11"/>
      <c r="D29" s="7" t="s">
        <v>24</v>
      </c>
      <c r="E29" s="46"/>
      <c r="F29" s="45"/>
      <c r="G29" s="45"/>
      <c r="H29" s="45"/>
      <c r="I29" s="45"/>
      <c r="J29" s="66"/>
      <c r="K29" s="45"/>
    </row>
    <row r="30" spans="1:11" ht="16.5" thickBot="1">
      <c r="A30" s="15"/>
      <c r="B30" s="16"/>
      <c r="C30" s="11"/>
      <c r="D30" s="6"/>
      <c r="E30" s="58" t="s">
        <v>37</v>
      </c>
      <c r="F30" s="57">
        <v>60</v>
      </c>
      <c r="G30" s="57">
        <v>0.51</v>
      </c>
      <c r="H30" s="57">
        <v>14.22</v>
      </c>
      <c r="I30" s="57">
        <v>1.99</v>
      </c>
      <c r="J30" s="57">
        <v>137.1</v>
      </c>
      <c r="K30" s="60">
        <v>22</v>
      </c>
    </row>
    <row r="31" spans="1:11" ht="15">
      <c r="A31" s="15"/>
      <c r="B31" s="16"/>
      <c r="C31" s="11"/>
      <c r="D31" s="6"/>
      <c r="E31" s="45"/>
      <c r="F31" s="45"/>
      <c r="G31" s="45"/>
      <c r="H31" s="45"/>
      <c r="I31" s="45"/>
      <c r="J31" s="66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580</v>
      </c>
      <c r="G32" s="20">
        <f t="shared" ref="G32" si="1">SUM(G25:G31)</f>
        <v>21.240000000000002</v>
      </c>
      <c r="H32" s="20">
        <f t="shared" ref="H32" si="2">SUM(H25:H31)</f>
        <v>33.61</v>
      </c>
      <c r="I32" s="20">
        <f t="shared" ref="I32" si="3">SUM(I25:I31)</f>
        <v>63.330000000000005</v>
      </c>
      <c r="J32" s="20">
        <f t="shared" ref="J32" si="4">SUM(J25:J31)</f>
        <v>611.29999999999995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5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5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5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5">SUM(G33:G41)</f>
        <v>0</v>
      </c>
      <c r="H42" s="20">
        <f t="shared" ref="H42" si="6">SUM(H33:H41)</f>
        <v>0</v>
      </c>
      <c r="I42" s="20">
        <f t="shared" ref="I42" si="7">SUM(I33:I41)</f>
        <v>0</v>
      </c>
      <c r="J42" s="20">
        <f t="shared" ref="J42" si="8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580</v>
      </c>
      <c r="G43" s="33">
        <f t="shared" ref="G43" si="9">G32+G42</f>
        <v>21.240000000000002</v>
      </c>
      <c r="H43" s="33">
        <f t="shared" ref="H43" si="10">H32+H42</f>
        <v>33.61</v>
      </c>
      <c r="I43" s="33">
        <f t="shared" ref="I43" si="11">I32+I42</f>
        <v>63.330000000000005</v>
      </c>
      <c r="J43" s="33">
        <f t="shared" ref="J43" si="12">J32+J42</f>
        <v>611.29999999999995</v>
      </c>
      <c r="K43" s="33"/>
    </row>
    <row r="44" spans="1:11" ht="16.5" thickBot="1">
      <c r="A44" s="21">
        <v>1</v>
      </c>
      <c r="B44" s="22">
        <v>3</v>
      </c>
      <c r="C44" s="23" t="s">
        <v>20</v>
      </c>
      <c r="D44" s="5" t="s">
        <v>21</v>
      </c>
      <c r="E44" s="67" t="s">
        <v>46</v>
      </c>
      <c r="F44" s="68">
        <v>220</v>
      </c>
      <c r="G44" s="68">
        <v>15.38</v>
      </c>
      <c r="H44" s="68">
        <v>19.59</v>
      </c>
      <c r="I44" s="68">
        <v>18.2</v>
      </c>
      <c r="J44" s="68">
        <v>308.58</v>
      </c>
      <c r="K44" s="69">
        <v>205</v>
      </c>
    </row>
    <row r="45" spans="1:11" ht="15.75" thickBot="1">
      <c r="A45" s="24"/>
      <c r="B45" s="16"/>
      <c r="C45" s="11"/>
      <c r="D45" s="6"/>
      <c r="E45" s="70"/>
      <c r="F45" s="71"/>
      <c r="G45" s="71"/>
      <c r="H45" s="71"/>
      <c r="I45" s="71"/>
      <c r="J45" s="71"/>
      <c r="K45" s="71"/>
    </row>
    <row r="46" spans="1:11" ht="16.5" thickBot="1">
      <c r="A46" s="24"/>
      <c r="B46" s="16"/>
      <c r="C46" s="11"/>
      <c r="D46" s="7" t="s">
        <v>22</v>
      </c>
      <c r="E46" s="67" t="s">
        <v>47</v>
      </c>
      <c r="F46" s="68">
        <v>200</v>
      </c>
      <c r="G46" s="68">
        <v>7.3</v>
      </c>
      <c r="H46" s="68">
        <v>8</v>
      </c>
      <c r="I46" s="68">
        <v>31.8</v>
      </c>
      <c r="J46" s="68">
        <v>224.3</v>
      </c>
      <c r="K46" s="67">
        <v>293</v>
      </c>
    </row>
    <row r="47" spans="1:11" ht="16.5" thickBot="1">
      <c r="A47" s="24"/>
      <c r="B47" s="16"/>
      <c r="C47" s="11"/>
      <c r="D47" s="7" t="s">
        <v>23</v>
      </c>
      <c r="E47" s="72" t="s">
        <v>41</v>
      </c>
      <c r="F47" s="73">
        <v>80</v>
      </c>
      <c r="G47" s="73">
        <v>2.2000000000000002</v>
      </c>
      <c r="H47" s="73">
        <v>0.4</v>
      </c>
      <c r="I47" s="73">
        <v>13.6</v>
      </c>
      <c r="J47" s="73">
        <v>68</v>
      </c>
      <c r="K47" s="72">
        <v>2008</v>
      </c>
    </row>
    <row r="48" spans="1:11" ht="15.75" thickBot="1">
      <c r="A48" s="24"/>
      <c r="B48" s="16"/>
      <c r="C48" s="11"/>
      <c r="D48" s="7" t="s">
        <v>24</v>
      </c>
      <c r="E48" s="70"/>
      <c r="F48" s="71"/>
      <c r="G48" s="71"/>
      <c r="H48" s="71"/>
      <c r="I48" s="71"/>
      <c r="J48" s="71"/>
      <c r="K48" s="71"/>
    </row>
    <row r="49" spans="1:11" ht="16.5" thickBot="1">
      <c r="A49" s="24"/>
      <c r="B49" s="16"/>
      <c r="C49" s="11"/>
      <c r="D49" s="6"/>
      <c r="E49" s="67" t="s">
        <v>48</v>
      </c>
      <c r="F49" s="68">
        <v>70</v>
      </c>
      <c r="G49" s="68">
        <v>0.51</v>
      </c>
      <c r="H49" s="68">
        <v>14.22</v>
      </c>
      <c r="I49" s="68">
        <v>1.99</v>
      </c>
      <c r="J49" s="68">
        <v>137.1</v>
      </c>
      <c r="K49" s="71">
        <v>16</v>
      </c>
    </row>
    <row r="50" spans="1:11" ht="15">
      <c r="A50" s="24"/>
      <c r="B50" s="16"/>
      <c r="C50" s="11"/>
      <c r="D50" s="6"/>
      <c r="E50" s="71"/>
      <c r="F50" s="71"/>
      <c r="G50" s="71"/>
      <c r="H50" s="71"/>
      <c r="I50" s="71"/>
      <c r="J50" s="71"/>
      <c r="K50" s="71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570</v>
      </c>
      <c r="G51" s="20">
        <f t="shared" ref="G51" si="13">SUM(G44:G50)</f>
        <v>25.39</v>
      </c>
      <c r="H51" s="20">
        <f t="shared" ref="H51" si="14">SUM(H44:H50)</f>
        <v>42.21</v>
      </c>
      <c r="I51" s="20">
        <f t="shared" ref="I51" si="15">SUM(I44:I50)</f>
        <v>65.59</v>
      </c>
      <c r="J51" s="20">
        <f t="shared" ref="J51" si="16">SUM(J44:J50)</f>
        <v>737.98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5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5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5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5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7">SUM(G52:G60)</f>
        <v>0</v>
      </c>
      <c r="H61" s="20">
        <f t="shared" ref="H61" si="18">SUM(H52:H60)</f>
        <v>0</v>
      </c>
      <c r="I61" s="20">
        <f t="shared" ref="I61" si="19">SUM(I52:I60)</f>
        <v>0</v>
      </c>
      <c r="J61" s="20">
        <f t="shared" ref="J61" si="20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570</v>
      </c>
      <c r="G62" s="33">
        <f t="shared" ref="G62" si="21">G51+G61</f>
        <v>25.39</v>
      </c>
      <c r="H62" s="33">
        <f t="shared" ref="H62" si="22">H51+H61</f>
        <v>42.21</v>
      </c>
      <c r="I62" s="33">
        <f t="shared" ref="I62" si="23">I51+I61</f>
        <v>65.59</v>
      </c>
      <c r="J62" s="33">
        <f t="shared" ref="J62" si="24">J51+J61</f>
        <v>737.98</v>
      </c>
      <c r="K62" s="33"/>
    </row>
    <row r="63" spans="1:11" ht="16.5" thickBot="1">
      <c r="A63" s="21">
        <v>1</v>
      </c>
      <c r="B63" s="22">
        <v>4</v>
      </c>
      <c r="C63" s="23" t="s">
        <v>20</v>
      </c>
      <c r="D63" s="5" t="s">
        <v>21</v>
      </c>
      <c r="E63" s="74" t="s">
        <v>49</v>
      </c>
      <c r="F63" s="75">
        <v>150</v>
      </c>
      <c r="G63" s="75">
        <v>13.37</v>
      </c>
      <c r="H63" s="75">
        <v>22.11</v>
      </c>
      <c r="I63" s="75">
        <v>12.21</v>
      </c>
      <c r="J63" s="75">
        <v>243</v>
      </c>
      <c r="K63" s="74">
        <v>189</v>
      </c>
    </row>
    <row r="64" spans="1:11" ht="16.5" thickBot="1">
      <c r="A64" s="24"/>
      <c r="B64" s="16"/>
      <c r="C64" s="11"/>
      <c r="D64" s="6"/>
      <c r="E64" s="76" t="s">
        <v>50</v>
      </c>
      <c r="F64" s="77">
        <v>150</v>
      </c>
      <c r="G64" s="77">
        <v>5.82</v>
      </c>
      <c r="H64" s="77">
        <v>3.62</v>
      </c>
      <c r="I64" s="77">
        <v>30</v>
      </c>
      <c r="J64" s="77">
        <v>175.87</v>
      </c>
      <c r="K64" s="76">
        <v>219</v>
      </c>
    </row>
    <row r="65" spans="1:11" ht="16.5" thickBot="1">
      <c r="A65" s="24"/>
      <c r="B65" s="16"/>
      <c r="C65" s="11"/>
      <c r="D65" s="7" t="s">
        <v>22</v>
      </c>
      <c r="E65" s="74" t="s">
        <v>45</v>
      </c>
      <c r="F65" s="75">
        <v>200</v>
      </c>
      <c r="G65" s="75">
        <v>0</v>
      </c>
      <c r="H65" s="75">
        <v>0</v>
      </c>
      <c r="I65" s="75">
        <v>15</v>
      </c>
      <c r="J65" s="75">
        <v>56.9</v>
      </c>
      <c r="K65" s="74">
        <v>280</v>
      </c>
    </row>
    <row r="66" spans="1:11" ht="16.5" thickBot="1">
      <c r="A66" s="24"/>
      <c r="B66" s="16"/>
      <c r="C66" s="11"/>
      <c r="D66" s="7" t="s">
        <v>23</v>
      </c>
      <c r="E66" s="74" t="s">
        <v>41</v>
      </c>
      <c r="F66" s="75">
        <v>80</v>
      </c>
      <c r="G66" s="75">
        <v>2.2000000000000002</v>
      </c>
      <c r="H66" s="75">
        <v>0.4</v>
      </c>
      <c r="I66" s="75">
        <v>13.6</v>
      </c>
      <c r="J66" s="75">
        <v>68</v>
      </c>
      <c r="K66" s="76">
        <v>2008</v>
      </c>
    </row>
    <row r="67" spans="1:11" ht="15.75" thickBot="1">
      <c r="A67" s="24"/>
      <c r="B67" s="16"/>
      <c r="C67" s="11"/>
      <c r="D67" s="7" t="s">
        <v>24</v>
      </c>
      <c r="E67" s="70"/>
      <c r="F67" s="71"/>
      <c r="G67" s="71"/>
      <c r="H67" s="71"/>
      <c r="I67" s="71"/>
      <c r="J67" s="78"/>
      <c r="K67" s="71"/>
    </row>
    <row r="68" spans="1:11" ht="16.5" thickBot="1">
      <c r="A68" s="24"/>
      <c r="B68" s="16"/>
      <c r="C68" s="11"/>
      <c r="D68" s="6"/>
      <c r="E68" s="74" t="s">
        <v>37</v>
      </c>
      <c r="F68" s="75">
        <v>60</v>
      </c>
      <c r="G68" s="75">
        <v>0.51</v>
      </c>
      <c r="H68" s="75">
        <v>14.22</v>
      </c>
      <c r="I68" s="75">
        <v>1.99</v>
      </c>
      <c r="J68" s="75">
        <v>137.1</v>
      </c>
      <c r="K68" s="69">
        <v>22</v>
      </c>
    </row>
    <row r="69" spans="1:11" ht="15">
      <c r="A69" s="24"/>
      <c r="B69" s="16"/>
      <c r="C69" s="11"/>
      <c r="D69" s="6"/>
      <c r="E69" s="47"/>
      <c r="F69" s="45"/>
      <c r="G69" s="45"/>
      <c r="H69" s="45"/>
      <c r="I69" s="45"/>
      <c r="J69" s="45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640</v>
      </c>
      <c r="G70" s="20">
        <f t="shared" ref="G70" si="25">SUM(G63:G69)</f>
        <v>21.9</v>
      </c>
      <c r="H70" s="20">
        <f t="shared" ref="H70" si="26">SUM(H63:H69)</f>
        <v>40.35</v>
      </c>
      <c r="I70" s="20">
        <f t="shared" ref="I70" si="27">SUM(I63:I69)</f>
        <v>72.8</v>
      </c>
      <c r="J70" s="20">
        <f t="shared" ref="J70" si="28">SUM(J63:J69)</f>
        <v>680.87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5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9">SUM(G71:G79)</f>
        <v>0</v>
      </c>
      <c r="H80" s="20">
        <f t="shared" ref="H80" si="30">SUM(H71:H79)</f>
        <v>0</v>
      </c>
      <c r="I80" s="20">
        <f t="shared" ref="I80" si="31">SUM(I71:I79)</f>
        <v>0</v>
      </c>
      <c r="J80" s="20">
        <f t="shared" ref="J80" si="32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640</v>
      </c>
      <c r="G81" s="33">
        <f t="shared" ref="G81" si="33">G70+G80</f>
        <v>21.9</v>
      </c>
      <c r="H81" s="33">
        <f t="shared" ref="H81" si="34">H70+H80</f>
        <v>40.35</v>
      </c>
      <c r="I81" s="33">
        <f t="shared" ref="I81" si="35">I70+I80</f>
        <v>72.8</v>
      </c>
      <c r="J81" s="33">
        <f t="shared" ref="J81" si="36">J70+J80</f>
        <v>680.87</v>
      </c>
      <c r="K81" s="33"/>
    </row>
    <row r="82" spans="1:11" ht="16.5" thickBot="1">
      <c r="A82" s="21">
        <v>1</v>
      </c>
      <c r="B82" s="22">
        <v>5</v>
      </c>
      <c r="C82" s="23" t="s">
        <v>20</v>
      </c>
      <c r="D82" s="5" t="s">
        <v>21</v>
      </c>
      <c r="E82" s="74" t="s">
        <v>51</v>
      </c>
      <c r="F82" s="75">
        <v>80</v>
      </c>
      <c r="G82" s="75">
        <v>18.2</v>
      </c>
      <c r="H82" s="75">
        <v>18.399999999999999</v>
      </c>
      <c r="I82" s="75">
        <v>0</v>
      </c>
      <c r="J82" s="75">
        <v>238</v>
      </c>
      <c r="K82" s="69">
        <v>210</v>
      </c>
    </row>
    <row r="83" spans="1:11" ht="16.5" thickBot="1">
      <c r="A83" s="24"/>
      <c r="B83" s="16"/>
      <c r="C83" s="11"/>
      <c r="D83" s="6"/>
      <c r="E83" s="74" t="s">
        <v>52</v>
      </c>
      <c r="F83" s="75">
        <v>150</v>
      </c>
      <c r="G83" s="75">
        <v>4.7</v>
      </c>
      <c r="H83" s="75">
        <v>7.8</v>
      </c>
      <c r="I83" s="75">
        <v>30.7</v>
      </c>
      <c r="J83" s="75">
        <v>213.8</v>
      </c>
      <c r="K83" s="69">
        <v>241</v>
      </c>
    </row>
    <row r="84" spans="1:11" ht="16.5" thickBot="1">
      <c r="A84" s="24"/>
      <c r="B84" s="16"/>
      <c r="C84" s="11"/>
      <c r="D84" s="7" t="s">
        <v>22</v>
      </c>
      <c r="E84" s="74" t="s">
        <v>47</v>
      </c>
      <c r="F84" s="75">
        <v>200</v>
      </c>
      <c r="G84" s="75">
        <v>7.3</v>
      </c>
      <c r="H84" s="75">
        <v>8</v>
      </c>
      <c r="I84" s="75">
        <v>31.8</v>
      </c>
      <c r="J84" s="75">
        <v>224.3</v>
      </c>
      <c r="K84" s="74">
        <v>293</v>
      </c>
    </row>
    <row r="85" spans="1:11" ht="16.5" thickBot="1">
      <c r="A85" s="24"/>
      <c r="B85" s="16"/>
      <c r="C85" s="11"/>
      <c r="D85" s="7" t="s">
        <v>23</v>
      </c>
      <c r="E85" s="76" t="s">
        <v>41</v>
      </c>
      <c r="F85" s="77">
        <v>80</v>
      </c>
      <c r="G85" s="77">
        <v>2.2000000000000002</v>
      </c>
      <c r="H85" s="77">
        <v>0.4</v>
      </c>
      <c r="I85" s="77">
        <v>13.6</v>
      </c>
      <c r="J85" s="77">
        <v>68</v>
      </c>
      <c r="K85" s="76">
        <v>2008</v>
      </c>
    </row>
    <row r="86" spans="1:11" ht="15.75" thickBot="1">
      <c r="A86" s="24"/>
      <c r="B86" s="16"/>
      <c r="C86" s="11"/>
      <c r="D86" s="7" t="s">
        <v>24</v>
      </c>
      <c r="E86" s="70"/>
      <c r="F86" s="71"/>
      <c r="G86" s="71"/>
      <c r="H86" s="71"/>
      <c r="I86" s="71"/>
      <c r="J86" s="71"/>
      <c r="K86" s="71"/>
    </row>
    <row r="87" spans="1:11" ht="16.5" thickBot="1">
      <c r="A87" s="24"/>
      <c r="B87" s="16"/>
      <c r="C87" s="11"/>
      <c r="D87" s="6"/>
      <c r="E87" s="74" t="s">
        <v>48</v>
      </c>
      <c r="F87" s="75">
        <v>70</v>
      </c>
      <c r="G87" s="75">
        <v>0.51</v>
      </c>
      <c r="H87" s="75">
        <v>14.22</v>
      </c>
      <c r="I87" s="75">
        <v>1.99</v>
      </c>
      <c r="J87" s="75">
        <v>137.1</v>
      </c>
      <c r="K87" s="69">
        <v>16</v>
      </c>
    </row>
    <row r="88" spans="1:11" ht="15">
      <c r="A88" s="24"/>
      <c r="B88" s="16"/>
      <c r="C88" s="11"/>
      <c r="D88" s="6"/>
      <c r="E88" s="71"/>
      <c r="F88" s="71"/>
      <c r="G88" s="71"/>
      <c r="H88" s="71"/>
      <c r="I88" s="71"/>
      <c r="J88" s="71"/>
      <c r="K88" s="71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580</v>
      </c>
      <c r="G89" s="20">
        <f t="shared" ref="G89" si="37">SUM(G82:G88)</f>
        <v>32.909999999999997</v>
      </c>
      <c r="H89" s="20">
        <f t="shared" ref="H89" si="38">SUM(H82:H88)</f>
        <v>48.82</v>
      </c>
      <c r="I89" s="20">
        <f t="shared" ref="I89" si="39">SUM(I82:I88)</f>
        <v>78.089999999999989</v>
      </c>
      <c r="J89" s="20">
        <f t="shared" ref="J89" si="40">SUM(J82:J88)</f>
        <v>881.2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5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1">SUM(G90:G98)</f>
        <v>0</v>
      </c>
      <c r="H99" s="20">
        <f t="shared" ref="H99" si="42">SUM(H90:H98)</f>
        <v>0</v>
      </c>
      <c r="I99" s="20">
        <f t="shared" ref="I99" si="43">SUM(I90:I98)</f>
        <v>0</v>
      </c>
      <c r="J99" s="20">
        <f t="shared" ref="J99" si="44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580</v>
      </c>
      <c r="G100" s="33">
        <f t="shared" ref="G100" si="45">G89+G99</f>
        <v>32.909999999999997</v>
      </c>
      <c r="H100" s="33">
        <f t="shared" ref="H100" si="46">H89+H99</f>
        <v>48.82</v>
      </c>
      <c r="I100" s="33">
        <f t="shared" ref="I100" si="47">I89+I99</f>
        <v>78.089999999999989</v>
      </c>
      <c r="J100" s="33">
        <f t="shared" ref="J100" si="48">J89+J99</f>
        <v>881.2</v>
      </c>
      <c r="K100" s="33"/>
    </row>
    <row r="101" spans="1:11" ht="16.5" thickBot="1">
      <c r="A101" s="21">
        <v>2</v>
      </c>
      <c r="B101" s="22">
        <v>1</v>
      </c>
      <c r="C101" s="23" t="s">
        <v>20</v>
      </c>
      <c r="D101" s="5" t="s">
        <v>21</v>
      </c>
      <c r="E101" s="56" t="s">
        <v>38</v>
      </c>
      <c r="F101" s="57">
        <v>90</v>
      </c>
      <c r="G101" s="57">
        <v>13.2</v>
      </c>
      <c r="H101" s="57">
        <v>10.68</v>
      </c>
      <c r="I101" s="57">
        <v>12.24</v>
      </c>
      <c r="J101" s="57">
        <v>198</v>
      </c>
      <c r="K101" s="61">
        <v>90</v>
      </c>
    </row>
    <row r="102" spans="1:11" ht="16.5" thickBot="1">
      <c r="A102" s="24"/>
      <c r="B102" s="16"/>
      <c r="C102" s="11"/>
      <c r="D102" s="6"/>
      <c r="E102" s="58" t="s">
        <v>39</v>
      </c>
      <c r="F102" s="57">
        <v>150</v>
      </c>
      <c r="G102" s="57">
        <v>2.9</v>
      </c>
      <c r="H102" s="57">
        <v>6.1</v>
      </c>
      <c r="I102" s="57">
        <v>13.4</v>
      </c>
      <c r="J102" s="57">
        <v>120.4</v>
      </c>
      <c r="K102" s="62">
        <v>150</v>
      </c>
    </row>
    <row r="103" spans="1:11" ht="16.5" thickBot="1">
      <c r="A103" s="24"/>
      <c r="B103" s="16"/>
      <c r="C103" s="11"/>
      <c r="D103" s="7" t="s">
        <v>22</v>
      </c>
      <c r="E103" s="58" t="s">
        <v>40</v>
      </c>
      <c r="F103" s="57">
        <v>200</v>
      </c>
      <c r="G103" s="57">
        <v>0.12</v>
      </c>
      <c r="H103" s="57">
        <v>0</v>
      </c>
      <c r="I103" s="60">
        <v>13.5</v>
      </c>
      <c r="J103" s="57">
        <v>98.52</v>
      </c>
      <c r="K103" s="63">
        <v>212</v>
      </c>
    </row>
    <row r="104" spans="1:11" ht="16.5" thickBot="1">
      <c r="A104" s="24"/>
      <c r="B104" s="16"/>
      <c r="C104" s="11"/>
      <c r="D104" s="7" t="s">
        <v>23</v>
      </c>
      <c r="E104" s="58" t="s">
        <v>41</v>
      </c>
      <c r="F104" s="57">
        <v>80</v>
      </c>
      <c r="G104" s="57">
        <v>2.2000000000000002</v>
      </c>
      <c r="H104" s="57">
        <v>0.4</v>
      </c>
      <c r="I104" s="57">
        <v>13.6</v>
      </c>
      <c r="J104" s="57">
        <v>68</v>
      </c>
      <c r="K104" s="63">
        <v>2008</v>
      </c>
    </row>
    <row r="105" spans="1:11" ht="15.75" thickBot="1">
      <c r="A105" s="24"/>
      <c r="B105" s="16"/>
      <c r="C105" s="11"/>
      <c r="D105" s="7" t="s">
        <v>24</v>
      </c>
      <c r="E105" s="46"/>
      <c r="F105" s="45"/>
      <c r="G105" s="45"/>
      <c r="H105" s="45"/>
      <c r="I105" s="45"/>
      <c r="J105" s="45"/>
      <c r="K105" s="64"/>
    </row>
    <row r="106" spans="1:11" ht="16.5" thickBot="1">
      <c r="A106" s="24"/>
      <c r="B106" s="16"/>
      <c r="C106" s="11"/>
      <c r="D106" s="6"/>
      <c r="E106" s="60" t="s">
        <v>37</v>
      </c>
      <c r="F106" s="57">
        <v>60</v>
      </c>
      <c r="G106" s="57">
        <v>0.54</v>
      </c>
      <c r="H106" s="57">
        <v>5.0999999999999996</v>
      </c>
      <c r="I106" s="57">
        <v>3.16</v>
      </c>
      <c r="J106" s="57">
        <v>60.7</v>
      </c>
      <c r="K106" s="63">
        <v>22</v>
      </c>
    </row>
    <row r="107" spans="1:11" ht="15">
      <c r="A107" s="24"/>
      <c r="B107" s="16"/>
      <c r="C107" s="11"/>
      <c r="D107" s="6"/>
      <c r="E107" s="45"/>
      <c r="F107" s="45"/>
      <c r="G107" s="45"/>
      <c r="H107" s="45"/>
      <c r="I107" s="45"/>
      <c r="J107" s="45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580</v>
      </c>
      <c r="G108" s="20">
        <f t="shared" ref="G108:J108" si="49">SUM(G101:G107)</f>
        <v>18.959999999999997</v>
      </c>
      <c r="H108" s="20">
        <f t="shared" si="49"/>
        <v>22.28</v>
      </c>
      <c r="I108" s="20">
        <f t="shared" si="49"/>
        <v>55.900000000000006</v>
      </c>
      <c r="J108" s="20">
        <f t="shared" si="49"/>
        <v>545.62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5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0">SUM(G109:G117)</f>
        <v>0</v>
      </c>
      <c r="H118" s="20">
        <f t="shared" si="50"/>
        <v>0</v>
      </c>
      <c r="I118" s="20">
        <f t="shared" si="50"/>
        <v>0</v>
      </c>
      <c r="J118" s="20">
        <f t="shared" si="50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580</v>
      </c>
      <c r="G119" s="33">
        <f t="shared" ref="G119" si="51">G108+G118</f>
        <v>18.959999999999997</v>
      </c>
      <c r="H119" s="33">
        <f t="shared" ref="H119" si="52">H108+H118</f>
        <v>22.28</v>
      </c>
      <c r="I119" s="33">
        <f t="shared" ref="I119" si="53">I108+I118</f>
        <v>55.900000000000006</v>
      </c>
      <c r="J119" s="33">
        <f t="shared" ref="J119" si="54">J108+J118</f>
        <v>545.62</v>
      </c>
      <c r="K119" s="33"/>
    </row>
    <row r="120" spans="1:11" ht="16.5" thickBot="1">
      <c r="A120" s="15">
        <v>2</v>
      </c>
      <c r="B120" s="16">
        <v>2</v>
      </c>
      <c r="C120" s="23" t="s">
        <v>20</v>
      </c>
      <c r="D120" s="5" t="s">
        <v>21</v>
      </c>
      <c r="E120" s="74" t="s">
        <v>54</v>
      </c>
      <c r="F120" s="75">
        <v>250</v>
      </c>
      <c r="G120" s="75">
        <v>37.200000000000003</v>
      </c>
      <c r="H120" s="75">
        <v>45.33</v>
      </c>
      <c r="I120" s="75">
        <v>41.05</v>
      </c>
      <c r="J120" s="75">
        <v>749.09</v>
      </c>
      <c r="K120" s="69">
        <v>205</v>
      </c>
    </row>
    <row r="121" spans="1:11" ht="15.75" thickBot="1">
      <c r="A121" s="15"/>
      <c r="B121" s="16"/>
      <c r="C121" s="11"/>
      <c r="D121" s="6"/>
      <c r="E121" s="70"/>
      <c r="F121" s="71"/>
      <c r="G121" s="71"/>
      <c r="H121" s="71"/>
      <c r="I121" s="71"/>
      <c r="J121" s="71"/>
      <c r="K121" s="71"/>
    </row>
    <row r="122" spans="1:11" ht="16.5" thickBot="1">
      <c r="A122" s="15"/>
      <c r="B122" s="16"/>
      <c r="C122" s="11"/>
      <c r="D122" s="7" t="s">
        <v>22</v>
      </c>
      <c r="E122" s="74" t="s">
        <v>35</v>
      </c>
      <c r="F122" s="75">
        <v>200</v>
      </c>
      <c r="G122" s="75">
        <v>0</v>
      </c>
      <c r="H122" s="75">
        <v>0</v>
      </c>
      <c r="I122" s="75">
        <v>15</v>
      </c>
      <c r="J122" s="75">
        <v>56.9</v>
      </c>
      <c r="K122" s="74">
        <v>301</v>
      </c>
    </row>
    <row r="123" spans="1:11" ht="16.5" thickBot="1">
      <c r="A123" s="15"/>
      <c r="B123" s="16"/>
      <c r="C123" s="11"/>
      <c r="D123" s="7" t="s">
        <v>23</v>
      </c>
      <c r="E123" s="76" t="s">
        <v>41</v>
      </c>
      <c r="F123" s="77">
        <v>80</v>
      </c>
      <c r="G123" s="77">
        <v>2.2000000000000002</v>
      </c>
      <c r="H123" s="77">
        <v>0.4</v>
      </c>
      <c r="I123" s="77">
        <v>13.6</v>
      </c>
      <c r="J123" s="77">
        <v>68</v>
      </c>
      <c r="K123" s="76">
        <v>2008</v>
      </c>
    </row>
    <row r="124" spans="1:11" ht="15.75" thickBot="1">
      <c r="A124" s="15"/>
      <c r="B124" s="16"/>
      <c r="C124" s="11"/>
      <c r="D124" s="7" t="s">
        <v>24</v>
      </c>
      <c r="E124" s="70"/>
      <c r="F124" s="71"/>
      <c r="G124" s="71"/>
      <c r="H124" s="71"/>
      <c r="I124" s="71"/>
      <c r="J124" s="71"/>
      <c r="K124" s="71"/>
    </row>
    <row r="125" spans="1:11" ht="16.5" thickBot="1">
      <c r="A125" s="15"/>
      <c r="B125" s="16"/>
      <c r="C125" s="11"/>
      <c r="D125" s="6"/>
      <c r="E125" s="74" t="s">
        <v>42</v>
      </c>
      <c r="F125" s="75">
        <v>60</v>
      </c>
      <c r="G125" s="75">
        <v>0.54</v>
      </c>
      <c r="H125" s="75">
        <v>5.0999999999999996</v>
      </c>
      <c r="I125" s="75">
        <v>3.16</v>
      </c>
      <c r="J125" s="75">
        <v>60.7</v>
      </c>
      <c r="K125" s="69">
        <v>6</v>
      </c>
    </row>
    <row r="126" spans="1:11" ht="15">
      <c r="A126" s="15"/>
      <c r="B126" s="16"/>
      <c r="C126" s="11"/>
      <c r="D126" s="6"/>
      <c r="E126" s="45"/>
      <c r="F126" s="79"/>
      <c r="G126" s="45"/>
      <c r="H126" s="45"/>
      <c r="I126" s="45"/>
      <c r="J126" s="45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590</v>
      </c>
      <c r="G127" s="20">
        <f t="shared" ref="G127:J127" si="55">SUM(G120:G126)</f>
        <v>39.940000000000005</v>
      </c>
      <c r="H127" s="20">
        <f t="shared" si="55"/>
        <v>50.83</v>
      </c>
      <c r="I127" s="20">
        <f t="shared" si="55"/>
        <v>72.809999999999988</v>
      </c>
      <c r="J127" s="20">
        <f t="shared" si="55"/>
        <v>934.69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5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5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6">SUM(G128:G136)</f>
        <v>0</v>
      </c>
      <c r="H137" s="20">
        <f t="shared" si="56"/>
        <v>0</v>
      </c>
      <c r="I137" s="20">
        <f t="shared" si="56"/>
        <v>0</v>
      </c>
      <c r="J137" s="20">
        <f t="shared" si="56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590</v>
      </c>
      <c r="G138" s="33">
        <f t="shared" ref="G138" si="57">G127+G137</f>
        <v>39.940000000000005</v>
      </c>
      <c r="H138" s="33">
        <f t="shared" ref="H138" si="58">H127+H137</f>
        <v>50.83</v>
      </c>
      <c r="I138" s="33">
        <f t="shared" ref="I138" si="59">I127+I137</f>
        <v>72.809999999999988</v>
      </c>
      <c r="J138" s="33">
        <f t="shared" ref="J138" si="60">J127+J137</f>
        <v>934.69</v>
      </c>
      <c r="K138" s="33"/>
    </row>
    <row r="139" spans="1:11" ht="16.5" thickBot="1">
      <c r="A139" s="21">
        <v>2</v>
      </c>
      <c r="B139" s="22">
        <v>3</v>
      </c>
      <c r="C139" s="23" t="s">
        <v>20</v>
      </c>
      <c r="D139" s="5" t="s">
        <v>21</v>
      </c>
      <c r="E139" s="67" t="s">
        <v>46</v>
      </c>
      <c r="F139" s="68">
        <v>220</v>
      </c>
      <c r="G139" s="68">
        <v>15.38</v>
      </c>
      <c r="H139" s="68">
        <v>19.59</v>
      </c>
      <c r="I139" s="68">
        <v>18.2</v>
      </c>
      <c r="J139" s="68">
        <v>308.58</v>
      </c>
      <c r="K139" s="69">
        <v>205</v>
      </c>
    </row>
    <row r="140" spans="1:11" ht="15.75" thickBot="1">
      <c r="A140" s="24"/>
      <c r="B140" s="16"/>
      <c r="C140" s="11"/>
      <c r="D140" s="6"/>
      <c r="E140" s="70"/>
      <c r="F140" s="71"/>
      <c r="G140" s="71"/>
      <c r="H140" s="71"/>
      <c r="I140" s="71"/>
      <c r="J140" s="71"/>
      <c r="K140" s="71"/>
    </row>
    <row r="141" spans="1:11" ht="16.5" thickBot="1">
      <c r="A141" s="24"/>
      <c r="B141" s="16"/>
      <c r="C141" s="11"/>
      <c r="D141" s="7" t="s">
        <v>22</v>
      </c>
      <c r="E141" s="67" t="s">
        <v>47</v>
      </c>
      <c r="F141" s="68">
        <v>200</v>
      </c>
      <c r="G141" s="68">
        <v>7.3</v>
      </c>
      <c r="H141" s="68">
        <v>8</v>
      </c>
      <c r="I141" s="68">
        <v>31.8</v>
      </c>
      <c r="J141" s="68">
        <v>224.3</v>
      </c>
      <c r="K141" s="67">
        <v>293</v>
      </c>
    </row>
    <row r="142" spans="1:11" ht="15.75" customHeight="1" thickBot="1">
      <c r="A142" s="24"/>
      <c r="B142" s="16"/>
      <c r="C142" s="11"/>
      <c r="D142" s="7" t="s">
        <v>23</v>
      </c>
      <c r="E142" s="72" t="s">
        <v>41</v>
      </c>
      <c r="F142" s="73">
        <v>80</v>
      </c>
      <c r="G142" s="73">
        <v>2.2000000000000002</v>
      </c>
      <c r="H142" s="73">
        <v>0.4</v>
      </c>
      <c r="I142" s="73">
        <v>13.6</v>
      </c>
      <c r="J142" s="73">
        <v>68</v>
      </c>
      <c r="K142" s="72">
        <v>2008</v>
      </c>
    </row>
    <row r="143" spans="1:11" ht="15.75" thickBot="1">
      <c r="A143" s="24"/>
      <c r="B143" s="16"/>
      <c r="C143" s="11"/>
      <c r="D143" s="7" t="s">
        <v>24</v>
      </c>
      <c r="E143" s="70"/>
      <c r="F143" s="71"/>
      <c r="G143" s="71"/>
      <c r="H143" s="71"/>
      <c r="I143" s="71"/>
      <c r="J143" s="71"/>
      <c r="K143" s="71"/>
    </row>
    <row r="144" spans="1:11" ht="16.5" thickBot="1">
      <c r="A144" s="24"/>
      <c r="B144" s="16"/>
      <c r="C144" s="11"/>
      <c r="D144" s="6"/>
      <c r="E144" s="67" t="s">
        <v>48</v>
      </c>
      <c r="F144" s="68">
        <v>70</v>
      </c>
      <c r="G144" s="68">
        <v>0.51</v>
      </c>
      <c r="H144" s="68">
        <v>14.22</v>
      </c>
      <c r="I144" s="68">
        <v>1.99</v>
      </c>
      <c r="J144" s="68">
        <v>137.1</v>
      </c>
      <c r="K144" s="71">
        <v>16</v>
      </c>
    </row>
    <row r="145" spans="1:11" ht="15">
      <c r="A145" s="24"/>
      <c r="B145" s="16"/>
      <c r="C145" s="11"/>
      <c r="D145" s="6"/>
      <c r="E145" s="45"/>
      <c r="F145" s="45"/>
      <c r="G145" s="45"/>
      <c r="H145" s="45"/>
      <c r="I145" s="45"/>
      <c r="J145" s="45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1">SUM(G139:G145)</f>
        <v>25.39</v>
      </c>
      <c r="H146" s="20">
        <f t="shared" si="61"/>
        <v>42.21</v>
      </c>
      <c r="I146" s="20">
        <f t="shared" si="61"/>
        <v>65.59</v>
      </c>
      <c r="J146" s="20">
        <f t="shared" si="61"/>
        <v>737.98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5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5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5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5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2">SUM(G147:G155)</f>
        <v>0</v>
      </c>
      <c r="H156" s="20">
        <f t="shared" si="62"/>
        <v>0</v>
      </c>
      <c r="I156" s="20">
        <f t="shared" si="62"/>
        <v>0</v>
      </c>
      <c r="J156" s="20">
        <f t="shared" si="62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570</v>
      </c>
      <c r="G157" s="33">
        <f t="shared" ref="G157" si="63">G146+G156</f>
        <v>25.39</v>
      </c>
      <c r="H157" s="33">
        <f t="shared" ref="H157" si="64">H146+H156</f>
        <v>42.21</v>
      </c>
      <c r="I157" s="33">
        <f t="shared" ref="I157" si="65">I146+I156</f>
        <v>65.59</v>
      </c>
      <c r="J157" s="33">
        <f t="shared" ref="J157" si="66">J146+J156</f>
        <v>737.98</v>
      </c>
      <c r="K157" s="33"/>
    </row>
    <row r="158" spans="1:11" ht="16.5" thickBot="1">
      <c r="A158" s="21">
        <v>2</v>
      </c>
      <c r="B158" s="22">
        <v>4</v>
      </c>
      <c r="C158" s="23" t="s">
        <v>20</v>
      </c>
      <c r="D158" s="5" t="s">
        <v>21</v>
      </c>
      <c r="E158" s="58" t="s">
        <v>43</v>
      </c>
      <c r="F158" s="57">
        <v>90</v>
      </c>
      <c r="G158" s="57">
        <v>13.19</v>
      </c>
      <c r="H158" s="57">
        <v>10.69</v>
      </c>
      <c r="I158" s="57">
        <v>12.24</v>
      </c>
      <c r="J158" s="57">
        <v>198</v>
      </c>
      <c r="K158" s="58">
        <v>209</v>
      </c>
    </row>
    <row r="159" spans="1:11" ht="16.5" thickBot="1">
      <c r="A159" s="24"/>
      <c r="B159" s="16"/>
      <c r="C159" s="11"/>
      <c r="D159" s="6"/>
      <c r="E159" s="59" t="s">
        <v>44</v>
      </c>
      <c r="F159" s="65">
        <v>150</v>
      </c>
      <c r="G159" s="65">
        <v>5.34</v>
      </c>
      <c r="H159" s="65">
        <v>8.3000000000000007</v>
      </c>
      <c r="I159" s="65">
        <v>20.5</v>
      </c>
      <c r="J159" s="65">
        <v>151.30000000000001</v>
      </c>
      <c r="K159" s="59">
        <v>235</v>
      </c>
    </row>
    <row r="160" spans="1:11" ht="16.5" thickBot="1">
      <c r="A160" s="24"/>
      <c r="B160" s="16"/>
      <c r="C160" s="11"/>
      <c r="D160" s="7" t="s">
        <v>22</v>
      </c>
      <c r="E160" s="58" t="s">
        <v>53</v>
      </c>
      <c r="F160" s="57">
        <v>200</v>
      </c>
      <c r="G160" s="57">
        <v>0</v>
      </c>
      <c r="H160" s="57">
        <v>0</v>
      </c>
      <c r="I160" s="57">
        <v>15</v>
      </c>
      <c r="J160" s="57">
        <v>56.9</v>
      </c>
      <c r="K160" s="58">
        <v>282</v>
      </c>
    </row>
    <row r="161" spans="1:11" ht="16.5" thickBot="1">
      <c r="A161" s="24"/>
      <c r="B161" s="16"/>
      <c r="C161" s="11"/>
      <c r="D161" s="7" t="s">
        <v>23</v>
      </c>
      <c r="E161" s="58" t="s">
        <v>41</v>
      </c>
      <c r="F161" s="57">
        <v>80</v>
      </c>
      <c r="G161" s="57">
        <v>2.2000000000000002</v>
      </c>
      <c r="H161" s="57">
        <v>0.4</v>
      </c>
      <c r="I161" s="57">
        <v>13.6</v>
      </c>
      <c r="J161" s="57">
        <v>68</v>
      </c>
      <c r="K161" s="59">
        <v>2008</v>
      </c>
    </row>
    <row r="162" spans="1:11" ht="15.75" thickBot="1">
      <c r="A162" s="24"/>
      <c r="B162" s="16"/>
      <c r="C162" s="11"/>
      <c r="D162" s="7" t="s">
        <v>24</v>
      </c>
      <c r="E162" s="46"/>
      <c r="F162" s="45"/>
      <c r="G162" s="45"/>
      <c r="H162" s="45"/>
      <c r="I162" s="45"/>
      <c r="J162" s="66"/>
      <c r="K162" s="45"/>
    </row>
    <row r="163" spans="1:11" ht="16.5" thickBot="1">
      <c r="A163" s="24"/>
      <c r="B163" s="16"/>
      <c r="C163" s="11"/>
      <c r="D163" s="6"/>
      <c r="E163" s="58" t="s">
        <v>37</v>
      </c>
      <c r="F163" s="57">
        <v>60</v>
      </c>
      <c r="G163" s="57">
        <v>0.51</v>
      </c>
      <c r="H163" s="57">
        <v>14.22</v>
      </c>
      <c r="I163" s="57">
        <v>1.99</v>
      </c>
      <c r="J163" s="57">
        <v>137.1</v>
      </c>
      <c r="K163" s="69">
        <v>22</v>
      </c>
    </row>
    <row r="164" spans="1:11" ht="15">
      <c r="A164" s="24"/>
      <c r="B164" s="16"/>
      <c r="C164" s="11"/>
      <c r="D164" s="6"/>
      <c r="E164" s="45"/>
      <c r="F164" s="45"/>
      <c r="G164" s="45"/>
      <c r="H164" s="45"/>
      <c r="I164" s="45"/>
      <c r="J164" s="45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580</v>
      </c>
      <c r="G165" s="20">
        <f t="shared" ref="G165:J165" si="67">SUM(G158:G164)</f>
        <v>21.240000000000002</v>
      </c>
      <c r="H165" s="20">
        <f t="shared" si="67"/>
        <v>33.61</v>
      </c>
      <c r="I165" s="20">
        <f t="shared" si="67"/>
        <v>63.330000000000005</v>
      </c>
      <c r="J165" s="20">
        <f t="shared" si="67"/>
        <v>611.29999999999995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5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5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5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8">SUM(G166:G174)</f>
        <v>0</v>
      </c>
      <c r="H175" s="20">
        <f t="shared" si="68"/>
        <v>0</v>
      </c>
      <c r="I175" s="20">
        <f t="shared" si="68"/>
        <v>0</v>
      </c>
      <c r="J175" s="20">
        <f t="shared" si="68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580</v>
      </c>
      <c r="G176" s="33">
        <f t="shared" ref="G176" si="69">G165+G175</f>
        <v>21.240000000000002</v>
      </c>
      <c r="H176" s="33">
        <f t="shared" ref="H176" si="70">H165+H175</f>
        <v>33.61</v>
      </c>
      <c r="I176" s="33">
        <f t="shared" ref="I176" si="71">I165+I175</f>
        <v>63.330000000000005</v>
      </c>
      <c r="J176" s="33">
        <f t="shared" ref="J176" si="72">J165+J175</f>
        <v>611.29999999999995</v>
      </c>
      <c r="K176" s="33"/>
    </row>
    <row r="177" spans="1:11" ht="16.5" thickBot="1">
      <c r="A177" s="21">
        <v>2</v>
      </c>
      <c r="B177" s="22">
        <v>5</v>
      </c>
      <c r="C177" s="23" t="s">
        <v>20</v>
      </c>
      <c r="D177" s="5" t="s">
        <v>21</v>
      </c>
      <c r="E177" s="58" t="s">
        <v>55</v>
      </c>
      <c r="F177" s="57">
        <v>90</v>
      </c>
      <c r="G177" s="57">
        <v>13.19</v>
      </c>
      <c r="H177" s="57">
        <v>10.69</v>
      </c>
      <c r="I177" s="57">
        <v>12.24</v>
      </c>
      <c r="J177" s="57">
        <v>198</v>
      </c>
      <c r="K177" s="58">
        <v>205</v>
      </c>
    </row>
    <row r="178" spans="1:11" ht="16.5" thickBot="1">
      <c r="A178" s="24"/>
      <c r="B178" s="16"/>
      <c r="C178" s="11"/>
      <c r="D178" s="6"/>
      <c r="E178" s="59" t="s">
        <v>52</v>
      </c>
      <c r="F178" s="65">
        <v>150</v>
      </c>
      <c r="G178" s="65">
        <v>4.7</v>
      </c>
      <c r="H178" s="65">
        <v>7.8</v>
      </c>
      <c r="I178" s="65">
        <v>30.7</v>
      </c>
      <c r="J178" s="65">
        <v>213.8</v>
      </c>
      <c r="K178" s="59">
        <v>241</v>
      </c>
    </row>
    <row r="179" spans="1:11" ht="16.5" thickBot="1">
      <c r="A179" s="24"/>
      <c r="B179" s="16"/>
      <c r="C179" s="11"/>
      <c r="D179" s="7" t="s">
        <v>22</v>
      </c>
      <c r="E179" s="67" t="s">
        <v>47</v>
      </c>
      <c r="F179" s="68">
        <v>200</v>
      </c>
      <c r="G179" s="68">
        <v>7.3</v>
      </c>
      <c r="H179" s="68">
        <v>8</v>
      </c>
      <c r="I179" s="68">
        <v>31.8</v>
      </c>
      <c r="J179" s="68">
        <v>224.3</v>
      </c>
      <c r="K179" s="67">
        <v>293</v>
      </c>
    </row>
    <row r="180" spans="1:11" ht="16.5" thickBot="1">
      <c r="A180" s="24"/>
      <c r="B180" s="16"/>
      <c r="C180" s="11"/>
      <c r="D180" s="7" t="s">
        <v>23</v>
      </c>
      <c r="E180" s="72" t="s">
        <v>41</v>
      </c>
      <c r="F180" s="73">
        <v>80</v>
      </c>
      <c r="G180" s="73">
        <v>2.2000000000000002</v>
      </c>
      <c r="H180" s="73">
        <v>0.4</v>
      </c>
      <c r="I180" s="73">
        <v>13.6</v>
      </c>
      <c r="J180" s="73">
        <v>68</v>
      </c>
      <c r="K180" s="72">
        <v>2008</v>
      </c>
    </row>
    <row r="181" spans="1:11" ht="15.75" thickBot="1">
      <c r="A181" s="24"/>
      <c r="B181" s="16"/>
      <c r="C181" s="11"/>
      <c r="D181" s="7" t="s">
        <v>24</v>
      </c>
      <c r="E181" s="46"/>
      <c r="F181" s="45"/>
      <c r="G181" s="45"/>
      <c r="H181" s="45"/>
      <c r="I181" s="45"/>
      <c r="J181" s="45"/>
      <c r="K181" s="45"/>
    </row>
    <row r="182" spans="1:11" ht="16.5" thickBot="1">
      <c r="A182" s="24"/>
      <c r="B182" s="16"/>
      <c r="C182" s="11"/>
      <c r="D182" s="6"/>
      <c r="E182" s="74" t="s">
        <v>42</v>
      </c>
      <c r="F182" s="75">
        <v>60</v>
      </c>
      <c r="G182" s="75">
        <v>0.54</v>
      </c>
      <c r="H182" s="75">
        <v>5.0999999999999996</v>
      </c>
      <c r="I182" s="75">
        <v>3.16</v>
      </c>
      <c r="J182" s="75">
        <v>60.7</v>
      </c>
      <c r="K182" s="69">
        <v>6</v>
      </c>
    </row>
    <row r="183" spans="1:11" ht="15">
      <c r="A183" s="24"/>
      <c r="B183" s="16"/>
      <c r="C183" s="11"/>
      <c r="D183" s="6"/>
      <c r="E183" s="9"/>
      <c r="F183" s="20">
        <f>SUM(F177:F182)</f>
        <v>580</v>
      </c>
      <c r="G183" s="20">
        <f>SUM(G177:G182)</f>
        <v>27.93</v>
      </c>
      <c r="H183" s="20">
        <f>SUM(H177:H182)</f>
        <v>31.989999999999995</v>
      </c>
      <c r="I183" s="20">
        <f>SUM(I177:I182)</f>
        <v>91.499999999999986</v>
      </c>
      <c r="J183" s="20">
        <f>SUM(J177:J182)</f>
        <v>764.80000000000007</v>
      </c>
      <c r="K183" s="26"/>
    </row>
    <row r="184" spans="1:11" ht="15.75" customHeight="1">
      <c r="A184" s="25"/>
      <c r="B184" s="18"/>
      <c r="C184" s="8"/>
      <c r="D184" s="19" t="s">
        <v>33</v>
      </c>
      <c r="E184" s="40"/>
      <c r="F184" s="41"/>
      <c r="G184" s="41"/>
      <c r="H184" s="41"/>
      <c r="I184" s="41"/>
      <c r="J184" s="41"/>
      <c r="K184" s="42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5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</row>
    <row r="188" spans="1:11" ht="15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</row>
    <row r="189" spans="1:11" ht="15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12"/>
      <c r="F193" s="20">
        <f>SUM(F184:F192)</f>
        <v>0</v>
      </c>
      <c r="G193" s="20">
        <f t="shared" ref="G193:J193" si="73">SUM(G184:G192)</f>
        <v>0</v>
      </c>
      <c r="H193" s="20">
        <f t="shared" si="73"/>
        <v>0</v>
      </c>
      <c r="I193" s="20">
        <f t="shared" si="73"/>
        <v>0</v>
      </c>
      <c r="J193" s="20">
        <f t="shared" si="73"/>
        <v>0</v>
      </c>
      <c r="K193" s="26"/>
    </row>
    <row r="194" spans="1:11" ht="15.75" thickBot="1">
      <c r="A194" s="25"/>
      <c r="B194" s="18"/>
      <c r="C194" s="8"/>
      <c r="D194" s="19" t="s">
        <v>33</v>
      </c>
      <c r="E194" s="32"/>
      <c r="F194" s="33">
        <f>F183+F193</f>
        <v>580</v>
      </c>
      <c r="G194" s="33">
        <f t="shared" ref="G194" si="74">G183+G193</f>
        <v>27.93</v>
      </c>
      <c r="H194" s="33">
        <f t="shared" ref="H194" si="75">H183+H193</f>
        <v>31.989999999999995</v>
      </c>
      <c r="I194" s="33">
        <f t="shared" ref="I194" si="76">I183+I193</f>
        <v>91.499999999999986</v>
      </c>
      <c r="J194" s="33">
        <f t="shared" ref="J194" si="77">J183+J193</f>
        <v>764.80000000000007</v>
      </c>
      <c r="K194" s="33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48"/>
      <c r="F195" s="35">
        <f>(F24+F43+F62+F81+F100+F119+F138+F157+F176+F194)/(IF(F24=0,0,1)+IF(F43=0,0,1)+IF(F62=0,0,1)+IF(F81=0,0,1)+IF(F100=0,0,1)+IF(F119=0,0,1)+IF(F138=0,0,1)+IF(F157=0,0,1)+IF(F176=0,0,1)+IF(F194=0,0,1))</f>
        <v>585</v>
      </c>
      <c r="G195" s="35">
        <f>(G24+G43+G62+G81+G100+G119+G138+G157+G176+G194)/(IF(G24=0,0,1)+IF(G43=0,0,1)+IF(G62=0,0,1)+IF(G81=0,0,1)+IF(G100=0,0,1)+IF(G119=0,0,1)+IF(G138=0,0,1)+IF(G157=0,0,1)+IF(G176=0,0,1)+IF(G194=0,0,1))</f>
        <v>25.386000000000003</v>
      </c>
      <c r="H195" s="35">
        <f>(H24+H43+H62+H81+H100+H119+H138+H157+H176+H194)/(IF(H24=0,0,1)+IF(H43=0,0,1)+IF(H62=0,0,1)+IF(H81=0,0,1)+IF(H100=0,0,1)+IF(H119=0,0,1)+IF(H138=0,0,1)+IF(H157=0,0,1)+IF(H176=0,0,1)+IF(H194=0,0,1))</f>
        <v>36.819000000000003</v>
      </c>
      <c r="I195" s="35">
        <f>(I24+I43+I62+I81+I100+I119+I138+I157+I176+I194)/(IF(I24=0,0,1)+IF(I43=0,0,1)+IF(I62=0,0,1)+IF(I81=0,0,1)+IF(I100=0,0,1)+IF(I119=0,0,1)+IF(I138=0,0,1)+IF(I157=0,0,1)+IF(I176=0,0,1)+IF(I194=0,0,1))</f>
        <v>68.484000000000009</v>
      </c>
      <c r="J195" s="35">
        <f>(J24+J43+J62+J81+J100+J119+J138+J157+J176+J194)/(IF(J24=0,0,1)+IF(J43=0,0,1)+IF(J62=0,0,1)+IF(J81=0,0,1)+IF(J100=0,0,1)+IF(J119=0,0,1)+IF(J138=0,0,1)+IF(J157=0,0,1)+IF(J176=0,0,1)+IF(J194=0,0,1))</f>
        <v>705.13600000000008</v>
      </c>
      <c r="K195" s="35"/>
    </row>
    <row r="196" spans="1:11" ht="13.5" customHeight="1" thickBot="1">
      <c r="A196" s="28"/>
      <c r="B196" s="29"/>
      <c r="C196" s="48" t="s">
        <v>5</v>
      </c>
      <c r="D196" s="48"/>
    </row>
  </sheetData>
  <mergeCells count="14"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2023-12-05T15:38:59Z</dcterms:modified>
</cp:coreProperties>
</file>